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59 Արաբկիր շինանյութ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Sheet3!$AO$61</definedName>
    <definedName name="_ftnref11" localSheetId="0">Sheet3!$AN$64</definedName>
    <definedName name="_ftnref2" localSheetId="0">Sheet3!#REF!</definedName>
    <definedName name="_ftnref3" localSheetId="0">Sheet3!$P$16</definedName>
    <definedName name="_ftnref4" localSheetId="0">Sheet3!#REF!</definedName>
    <definedName name="_ftnref5" localSheetId="0">Sheet3!#REF!</definedName>
    <definedName name="_ftnref6" localSheetId="0">Sheet3!$J$35</definedName>
    <definedName name="_ftnref7" localSheetId="0">Sheet3!$J$37</definedName>
    <definedName name="_ftnref8" localSheetId="0">Sheet3!$Y$37</definedName>
    <definedName name="_ftnref9" localSheetId="0">Sheet3!$AL$37</definedName>
    <definedName name="_xlnm.Print_Area" localSheetId="0">Sheet3!$A$1:$I$94</definedName>
  </definedNames>
  <calcPr calcId="152511"/>
</workbook>
</file>

<file path=xl/calcChain.xml><?xml version="1.0" encoding="utf-8"?>
<calcChain xmlns="http://schemas.openxmlformats.org/spreadsheetml/2006/main">
  <c r="F40" i="1" l="1"/>
  <c r="H40" i="1" s="1"/>
  <c r="F41" i="1"/>
  <c r="H41" i="1" s="1"/>
  <c r="F31" i="1"/>
  <c r="H31" i="1" s="1"/>
  <c r="F32" i="1"/>
  <c r="H32" i="1" s="1"/>
  <c r="F33" i="1"/>
  <c r="H33" i="1" s="1"/>
  <c r="F34" i="1"/>
  <c r="H34" i="1" s="1"/>
  <c r="F35" i="1"/>
  <c r="H35" i="1" s="1"/>
  <c r="F37" i="1"/>
  <c r="H37" i="1" s="1"/>
  <c r="F38" i="1"/>
  <c r="H38" i="1" s="1"/>
  <c r="F39" i="1"/>
  <c r="H39" i="1" s="1"/>
</calcChain>
</file>

<file path=xl/sharedStrings.xml><?xml version="1.0" encoding="utf-8"?>
<sst xmlns="http://schemas.openxmlformats.org/spreadsheetml/2006/main" count="126" uniqueCount="101">
  <si>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</si>
  <si>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</si>
  <si>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</si>
  <si>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</si>
  <si>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</si>
  <si>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</si>
  <si>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</si>
  <si>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</si>
  <si>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</si>
  <si>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</si>
  <si>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</si>
  <si>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</si>
  <si>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</si>
  <si>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</si>
  <si>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</si>
  <si>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</si>
  <si>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</si>
  <si>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</si>
  <si>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</si>
  <si>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</si>
  <si>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</si>
  <si>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</si>
  <si>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</si>
  <si>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</si>
  <si>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</si>
  <si>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</si>
  <si>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</si>
  <si>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</si>
  <si>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</si>
  <si>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</si>
  <si>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</si>
  <si>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</si>
  <si>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</si>
  <si>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</si>
  <si>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</si>
  <si>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</si>
  <si>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</si>
  <si>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</si>
  <si>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</si>
  <si>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</si>
  <si>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</si>
  <si>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</si>
  <si>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</si>
  <si>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</si>
  <si>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</si>
  <si>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</si>
  <si>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</si>
  <si>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</si>
  <si>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</si>
  <si>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</si>
  <si>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</si>
  <si>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</si>
  <si>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</si>
  <si>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</si>
  <si>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</si>
  <si>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</si>
  <si>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</si>
  <si>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</si>
  <si>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</si>
  <si>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</si>
  <si>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</si>
  <si>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</si>
  <si>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</si>
  <si>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</si>
  <si>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</si>
  <si>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</si>
  <si>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</si>
  <si>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</si>
  <si>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</si>
  <si>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</si>
  <si>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</si>
  <si>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</si>
  <si>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</si>
  <si>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</si>
  <si>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</si>
  <si>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</si>
  <si>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</si>
  <si>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</si>
  <si>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</si>
  <si>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</si>
  <si>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</si>
  <si>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</si>
  <si>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 xml:space="preserve">ՀԱՅՏԱՐԱՐՈՒԹՅՈՒՆ
կնքված պայմանագրի մասին
</t>
  </si>
  <si>
    <t>011514194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</si>
  <si>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ԵՔ-ԳՀԱՊՁԲ-20/59</t>
    </r>
    <r>
      <rPr>
        <sz val="10"/>
        <color theme="1"/>
        <rFont val="GHEA Grapalat"/>
        <family val="3"/>
      </rPr>
      <t xml:space="preserve">» ծածկագրով գնման ընթացակարգի արդյունքում 2020 թվականի </t>
    </r>
    <r>
      <rPr>
        <sz val="10"/>
        <color rgb="FFFF0000"/>
        <rFont val="GHEA Grapalat"/>
        <family val="3"/>
      </rPr>
      <t>ապրիլի 10</t>
    </r>
    <r>
      <rPr>
        <sz val="10"/>
        <color theme="1"/>
        <rFont val="GHEA Grapalat"/>
        <family val="3"/>
      </rPr>
      <t>-ին կնքված N «</t>
    </r>
    <r>
      <rPr>
        <sz val="10"/>
        <color rgb="FFFF0000"/>
        <rFont val="GHEA Grapalat"/>
        <family val="3"/>
      </rPr>
      <t>ԵՔ-ԳՀԱՊՁԲ-20/59</t>
    </r>
    <r>
      <rPr>
        <sz val="10"/>
        <color theme="1"/>
        <rFont val="GHEA Grapalat"/>
        <family val="3"/>
      </rPr>
      <t>» գնման պայմանագրի մասին տեղեկատվությունը`</t>
    </r>
  </si>
  <si>
    <t>Ցինկապատ ալիքավոր թիթեղ /պրոֆնաստիլ/</t>
  </si>
  <si>
    <t>Ցինկապատ հարթ թիթեղ</t>
  </si>
  <si>
    <t>քմ</t>
  </si>
  <si>
    <t xml:space="preserve">Գնման առարկա է հանդիսանում  ցինկապատ ալիքավոր թիթեղի /պրոֆնաստիլ/ ձեռք բերումը. КП-21, պողպատի մակնիշը 0.8 ԽԿ, հաստությունը 0.55մմ, լայնությունը 950մմ, երկարությունը 6000մմ: Ապրանքը մատակարարի միջոցներով առաքվում և բեռնաթափվում է  նշված վայրում:              </t>
  </si>
  <si>
    <t xml:space="preserve">Գնման առարկա է հանդիսանում  ցինկապատ հարթ թիթեղի ձեռք բերումը.   ԳՕՍՏ 14918-80, պողպատի մակնիշը 0.8 ԽԿ, հաստությունը 0.55մմ, լայնությունը 1000 մմ, երկարությունը 2000 մմ: Ապրանքը մատակարարի միջոցներով առաքվում և բեռնաթափվում է  նշված վայրում:  </t>
  </si>
  <si>
    <t>12.03.2020</t>
  </si>
  <si>
    <t>Սեմուր ընդ Կո ՍՊԸ</t>
  </si>
  <si>
    <t>ԳԵՊՈՏԱՆԻՔ ՍՊԸ</t>
  </si>
  <si>
    <t>Նարսան ՍՊԸ</t>
  </si>
  <si>
    <t>Մեծ Ծիածան ՍՊԸ</t>
  </si>
  <si>
    <t>Էկոմիքս ՍՊԸ</t>
  </si>
  <si>
    <t>20.03.2020</t>
  </si>
  <si>
    <t>25.03.2020</t>
  </si>
  <si>
    <t>01.04.2020</t>
  </si>
  <si>
    <t>ԵՔ-ԳՀԱՊՁԲ-20/59</t>
  </si>
  <si>
    <t>31.05.2020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</si>
</sst>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b/>
      <sz val="8"/>
      <name val="GHEA Grapalat"/>
      <family val="3"/>
    </font>
    <font>
      <sz val="8.5"/>
      <color rgb="FF403931"/>
      <name val="GHEA Grapalat"/>
      <family val="3"/>
    </font>
    <font>
      <b/>
      <sz val="8.5"/>
      <color rgb="FF403931"/>
      <name val="GHEA Grapalat"/>
      <family val="3"/>
    </font>
    <font>
      <b/>
      <sz val="8.5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59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1" fontId="14" fillId="3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2"/>
  <sheetViews>
    <sheetView tabSelected="1" view="pageBreakPreview" topLeftCell="A60" zoomScale="115" zoomScaleNormal="100" zoomScaleSheetLayoutView="115" workbookViewId="0">
      <selection activeCell="E65" sqref="E65:F6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30" t="s">
        <v>82</v>
      </c>
      <c r="B2" s="130"/>
      <c r="C2" s="130"/>
      <c r="D2" s="130"/>
      <c r="E2" s="130"/>
      <c r="F2" s="130"/>
      <c r="G2" s="130"/>
      <c r="H2" s="130"/>
      <c r="I2" s="130"/>
    </row>
    <row r="3" spans="1:9" ht="64.2" customHeight="1" x14ac:dyDescent="0.35">
      <c r="A3" s="119" t="s">
        <v>84</v>
      </c>
      <c r="B3" s="120"/>
      <c r="C3" s="120"/>
      <c r="D3" s="120"/>
      <c r="E3" s="120"/>
      <c r="F3" s="120"/>
      <c r="G3" s="120"/>
      <c r="H3" s="120"/>
      <c r="I3" s="120"/>
    </row>
    <row r="5" spans="1:9" x14ac:dyDescent="0.35">
      <c r="A5" s="1"/>
      <c r="B5" s="77" t="s">
        <v>0</v>
      </c>
      <c r="C5" s="77"/>
      <c r="D5" s="77"/>
      <c r="E5" s="77"/>
      <c r="F5" s="77"/>
      <c r="G5" s="77"/>
      <c r="H5" s="77"/>
      <c r="I5" s="77"/>
    </row>
    <row r="6" spans="1:9" ht="19.2" customHeight="1" x14ac:dyDescent="0.35">
      <c r="A6" s="91" t="s">
        <v>1</v>
      </c>
      <c r="B6" s="91" t="s">
        <v>2</v>
      </c>
      <c r="C6" s="92" t="s">
        <v>81</v>
      </c>
      <c r="D6" s="93" t="s">
        <v>3</v>
      </c>
      <c r="E6" s="93"/>
      <c r="F6" s="91" t="s">
        <v>4</v>
      </c>
      <c r="G6" s="91"/>
      <c r="H6" s="51" t="s">
        <v>5</v>
      </c>
      <c r="I6" s="51" t="s">
        <v>6</v>
      </c>
    </row>
    <row r="7" spans="1:9" ht="17.399999999999999" customHeight="1" x14ac:dyDescent="0.35">
      <c r="A7" s="91"/>
      <c r="B7" s="91"/>
      <c r="C7" s="92"/>
      <c r="D7" s="92" t="s">
        <v>31</v>
      </c>
      <c r="E7" s="92" t="s">
        <v>7</v>
      </c>
      <c r="F7" s="94" t="s">
        <v>8</v>
      </c>
      <c r="G7" s="94"/>
      <c r="H7" s="52"/>
      <c r="I7" s="52"/>
    </row>
    <row r="8" spans="1:9" ht="39.6" customHeight="1" x14ac:dyDescent="0.35">
      <c r="A8" s="91"/>
      <c r="B8" s="91"/>
      <c r="C8" s="92"/>
      <c r="D8" s="92"/>
      <c r="E8" s="92"/>
      <c r="F8" s="7" t="s">
        <v>31</v>
      </c>
      <c r="G8" s="7" t="s">
        <v>7</v>
      </c>
      <c r="H8" s="53"/>
      <c r="I8" s="53"/>
    </row>
    <row r="9" spans="1:9" ht="205.2" x14ac:dyDescent="0.35">
      <c r="A9" s="20">
        <v>1</v>
      </c>
      <c r="B9" s="21" t="s">
        <v>85</v>
      </c>
      <c r="C9" s="22" t="s">
        <v>87</v>
      </c>
      <c r="D9" s="23">
        <v>2668</v>
      </c>
      <c r="E9" s="19"/>
      <c r="F9" s="19">
        <v>6670000</v>
      </c>
      <c r="G9" s="19"/>
      <c r="H9" s="24" t="s">
        <v>88</v>
      </c>
      <c r="I9" s="15"/>
    </row>
    <row r="10" spans="1:9" ht="193.8" x14ac:dyDescent="0.35">
      <c r="A10" s="20">
        <v>2</v>
      </c>
      <c r="B10" s="21" t="s">
        <v>86</v>
      </c>
      <c r="C10" s="22" t="s">
        <v>87</v>
      </c>
      <c r="D10" s="23">
        <v>150</v>
      </c>
      <c r="E10" s="19"/>
      <c r="F10" s="19">
        <v>330000</v>
      </c>
      <c r="G10" s="19"/>
      <c r="H10" s="24" t="s">
        <v>89</v>
      </c>
      <c r="I10" s="15"/>
    </row>
    <row r="11" spans="1:9" x14ac:dyDescent="0.35">
      <c r="A11" s="40"/>
      <c r="B11" s="41"/>
      <c r="C11" s="41"/>
      <c r="D11" s="41"/>
      <c r="E11" s="41"/>
      <c r="F11" s="41"/>
      <c r="G11" s="41"/>
      <c r="H11" s="41"/>
      <c r="I11" s="42"/>
    </row>
    <row r="12" spans="1:9" ht="15.6" customHeight="1" x14ac:dyDescent="0.35">
      <c r="A12" s="98" t="s">
        <v>10</v>
      </c>
      <c r="B12" s="99"/>
      <c r="C12" s="99"/>
      <c r="D12" s="99"/>
      <c r="E12" s="99"/>
      <c r="F12" s="99"/>
      <c r="G12" s="99"/>
      <c r="H12" s="99"/>
      <c r="I12" s="100"/>
    </row>
    <row r="13" spans="1:9" x14ac:dyDescent="0.35">
      <c r="A13" s="40"/>
      <c r="B13" s="41"/>
      <c r="C13" s="41"/>
      <c r="D13" s="41"/>
      <c r="E13" s="41"/>
      <c r="F13" s="41"/>
      <c r="G13" s="41"/>
      <c r="H13" s="41"/>
      <c r="I13" s="42"/>
    </row>
    <row r="14" spans="1:9" x14ac:dyDescent="0.35">
      <c r="A14" s="95" t="s">
        <v>11</v>
      </c>
      <c r="B14" s="96"/>
      <c r="C14" s="96"/>
      <c r="D14" s="96"/>
      <c r="E14" s="96"/>
      <c r="F14" s="96"/>
      <c r="G14" s="96"/>
      <c r="H14" s="96"/>
      <c r="I14" s="97"/>
    </row>
    <row r="15" spans="1:9" x14ac:dyDescent="0.35">
      <c r="A15" s="8" t="s">
        <v>12</v>
      </c>
      <c r="B15" s="8" t="s">
        <v>13</v>
      </c>
      <c r="C15" s="89" t="s">
        <v>14</v>
      </c>
      <c r="D15" s="90"/>
      <c r="E15" s="89" t="s">
        <v>15</v>
      </c>
      <c r="F15" s="90"/>
      <c r="G15" s="8" t="s">
        <v>16</v>
      </c>
      <c r="H15" s="7" t="s">
        <v>17</v>
      </c>
      <c r="I15" s="7" t="s">
        <v>18</v>
      </c>
    </row>
    <row r="16" spans="1:9" x14ac:dyDescent="0.35">
      <c r="A16" s="11">
        <v>6</v>
      </c>
      <c r="B16" s="11">
        <v>6</v>
      </c>
      <c r="C16" s="34">
        <v>1</v>
      </c>
      <c r="D16" s="35"/>
      <c r="E16" s="34">
        <v>52</v>
      </c>
      <c r="F16" s="35"/>
      <c r="G16" s="11"/>
      <c r="H16" s="11"/>
      <c r="I16" s="11"/>
    </row>
    <row r="17" spans="1:9" x14ac:dyDescent="0.35">
      <c r="A17" s="13" t="s">
        <v>9</v>
      </c>
      <c r="B17" s="13"/>
      <c r="C17" s="13"/>
      <c r="D17" s="13"/>
      <c r="E17" s="13"/>
      <c r="F17" s="13"/>
      <c r="G17" s="13"/>
      <c r="H17" s="13"/>
      <c r="I17" s="13"/>
    </row>
    <row r="18" spans="1:9" x14ac:dyDescent="0.35">
      <c r="A18" s="40"/>
      <c r="B18" s="41"/>
      <c r="C18" s="41"/>
      <c r="D18" s="41"/>
      <c r="E18" s="41"/>
      <c r="F18" s="41"/>
      <c r="G18" s="41"/>
      <c r="H18" s="41"/>
      <c r="I18" s="42"/>
    </row>
    <row r="19" spans="1:9" ht="15.6" customHeight="1" x14ac:dyDescent="0.35">
      <c r="A19" s="65" t="s">
        <v>19</v>
      </c>
      <c r="B19" s="66"/>
      <c r="C19" s="66"/>
      <c r="D19" s="66"/>
      <c r="E19" s="66"/>
      <c r="F19" s="66"/>
      <c r="G19" s="65" t="s">
        <v>90</v>
      </c>
      <c r="H19" s="66"/>
      <c r="I19" s="67"/>
    </row>
    <row r="20" spans="1:9" x14ac:dyDescent="0.35">
      <c r="A20" s="57" t="s">
        <v>20</v>
      </c>
      <c r="B20" s="68"/>
      <c r="C20" s="68"/>
      <c r="D20" s="68"/>
      <c r="E20" s="58"/>
      <c r="F20" s="8">
        <v>1</v>
      </c>
      <c r="G20" s="70"/>
      <c r="H20" s="71"/>
      <c r="I20" s="72"/>
    </row>
    <row r="21" spans="1:9" x14ac:dyDescent="0.35">
      <c r="A21" s="61"/>
      <c r="B21" s="69"/>
      <c r="C21" s="69"/>
      <c r="D21" s="69"/>
      <c r="E21" s="62"/>
      <c r="F21" s="8" t="s">
        <v>9</v>
      </c>
      <c r="G21" s="70"/>
      <c r="H21" s="71"/>
      <c r="I21" s="72"/>
    </row>
    <row r="22" spans="1:9" ht="23.4" customHeight="1" x14ac:dyDescent="0.35">
      <c r="A22" s="57" t="s">
        <v>21</v>
      </c>
      <c r="B22" s="68"/>
      <c r="C22" s="68"/>
      <c r="D22" s="68"/>
      <c r="E22" s="58"/>
      <c r="F22" s="8"/>
      <c r="G22" s="7" t="s">
        <v>22</v>
      </c>
      <c r="H22" s="78" t="s">
        <v>23</v>
      </c>
      <c r="I22" s="79"/>
    </row>
    <row r="23" spans="1:9" x14ac:dyDescent="0.35">
      <c r="A23" s="59"/>
      <c r="B23" s="76"/>
      <c r="C23" s="76"/>
      <c r="D23" s="76"/>
      <c r="E23" s="60"/>
      <c r="F23" s="8">
        <v>1</v>
      </c>
      <c r="G23" s="12"/>
      <c r="H23" s="80"/>
      <c r="I23" s="81"/>
    </row>
    <row r="24" spans="1:9" x14ac:dyDescent="0.35">
      <c r="A24" s="61"/>
      <c r="B24" s="69"/>
      <c r="C24" s="69"/>
      <c r="D24" s="69"/>
      <c r="E24" s="62"/>
      <c r="F24" s="8" t="s">
        <v>9</v>
      </c>
      <c r="G24" s="12"/>
      <c r="H24" s="80"/>
      <c r="I24" s="81"/>
    </row>
    <row r="25" spans="1:9" x14ac:dyDescent="0.35">
      <c r="A25" s="40"/>
      <c r="B25" s="41"/>
      <c r="C25" s="41"/>
      <c r="D25" s="41"/>
      <c r="E25" s="41"/>
      <c r="F25" s="41"/>
      <c r="G25" s="41"/>
      <c r="H25" s="41"/>
      <c r="I25" s="42"/>
    </row>
    <row r="26" spans="1:9" ht="15.6" customHeight="1" x14ac:dyDescent="0.35">
      <c r="A26" s="73" t="s">
        <v>24</v>
      </c>
      <c r="B26" s="57" t="s">
        <v>25</v>
      </c>
      <c r="C26" s="68"/>
      <c r="D26" s="82" t="s">
        <v>26</v>
      </c>
      <c r="E26" s="83"/>
      <c r="F26" s="83"/>
      <c r="G26" s="83"/>
      <c r="H26" s="83"/>
      <c r="I26" s="84"/>
    </row>
    <row r="27" spans="1:9" x14ac:dyDescent="0.35">
      <c r="A27" s="74"/>
      <c r="B27" s="59"/>
      <c r="C27" s="76"/>
      <c r="D27" s="77" t="s">
        <v>27</v>
      </c>
      <c r="E27" s="77"/>
      <c r="F27" s="77"/>
      <c r="G27" s="77"/>
      <c r="H27" s="77"/>
      <c r="I27" s="77"/>
    </row>
    <row r="28" spans="1:9" x14ac:dyDescent="0.35">
      <c r="A28" s="74"/>
      <c r="B28" s="59"/>
      <c r="C28" s="76"/>
      <c r="D28" s="77" t="s">
        <v>28</v>
      </c>
      <c r="E28" s="77"/>
      <c r="F28" s="77" t="s">
        <v>29</v>
      </c>
      <c r="G28" s="77"/>
      <c r="H28" s="63" t="s">
        <v>30</v>
      </c>
      <c r="I28" s="64"/>
    </row>
    <row r="29" spans="1:9" ht="34.200000000000003" x14ac:dyDescent="0.35">
      <c r="A29" s="75"/>
      <c r="B29" s="61"/>
      <c r="C29" s="69"/>
      <c r="D29" s="7" t="s">
        <v>31</v>
      </c>
      <c r="E29" s="7" t="s">
        <v>7</v>
      </c>
      <c r="F29" s="7" t="s">
        <v>31</v>
      </c>
      <c r="G29" s="7" t="s">
        <v>7</v>
      </c>
      <c r="H29" s="7" t="s">
        <v>31</v>
      </c>
      <c r="I29" s="7" t="s">
        <v>7</v>
      </c>
    </row>
    <row r="30" spans="1:9" x14ac:dyDescent="0.35">
      <c r="A30" s="26" t="s">
        <v>32</v>
      </c>
      <c r="B30" s="36"/>
      <c r="C30" s="37"/>
      <c r="D30" s="27"/>
      <c r="E30" s="17"/>
      <c r="F30" s="17"/>
      <c r="G30" s="17"/>
      <c r="H30" s="17"/>
      <c r="I30" s="17"/>
    </row>
    <row r="31" spans="1:9" x14ac:dyDescent="0.35">
      <c r="A31" s="28">
        <v>1</v>
      </c>
      <c r="B31" s="32" t="s">
        <v>91</v>
      </c>
      <c r="C31" s="33"/>
      <c r="D31" s="29">
        <v>5291533</v>
      </c>
      <c r="E31" s="18"/>
      <c r="F31" s="25">
        <f t="shared" ref="F31:F40" si="0">D31*20/100</f>
        <v>1058306.6000000001</v>
      </c>
      <c r="G31" s="25"/>
      <c r="H31" s="25">
        <f t="shared" ref="H31:H40" si="1">D31+F31</f>
        <v>6349839.5999999996</v>
      </c>
      <c r="I31" s="17"/>
    </row>
    <row r="32" spans="1:9" x14ac:dyDescent="0.35">
      <c r="A32" s="28">
        <v>2</v>
      </c>
      <c r="B32" s="32" t="s">
        <v>92</v>
      </c>
      <c r="C32" s="33"/>
      <c r="D32" s="29">
        <v>5780666</v>
      </c>
      <c r="E32" s="18"/>
      <c r="F32" s="25">
        <f t="shared" si="0"/>
        <v>1156133.2</v>
      </c>
      <c r="G32" s="25"/>
      <c r="H32" s="25">
        <f t="shared" si="1"/>
        <v>6936799.2000000002</v>
      </c>
      <c r="I32" s="17"/>
    </row>
    <row r="33" spans="1:9" x14ac:dyDescent="0.35">
      <c r="A33" s="28">
        <v>3</v>
      </c>
      <c r="B33" s="32" t="s">
        <v>93</v>
      </c>
      <c r="C33" s="33"/>
      <c r="D33" s="29">
        <v>5860707</v>
      </c>
      <c r="E33" s="18"/>
      <c r="F33" s="25">
        <f t="shared" si="0"/>
        <v>1172141.3999999999</v>
      </c>
      <c r="G33" s="25"/>
      <c r="H33" s="25">
        <f t="shared" si="1"/>
        <v>7032848.4000000004</v>
      </c>
      <c r="I33" s="17"/>
    </row>
    <row r="34" spans="1:9" x14ac:dyDescent="0.35">
      <c r="A34" s="28">
        <v>4</v>
      </c>
      <c r="B34" s="32" t="s">
        <v>94</v>
      </c>
      <c r="C34" s="33"/>
      <c r="D34" s="29">
        <v>6225333</v>
      </c>
      <c r="E34" s="18"/>
      <c r="F34" s="25">
        <f t="shared" si="0"/>
        <v>1245066.6000000001</v>
      </c>
      <c r="G34" s="25"/>
      <c r="H34" s="25">
        <f t="shared" si="1"/>
        <v>7470399.5999999996</v>
      </c>
      <c r="I34" s="17"/>
    </row>
    <row r="35" spans="1:9" x14ac:dyDescent="0.35">
      <c r="A35" s="28">
        <v>5</v>
      </c>
      <c r="B35" s="32" t="s">
        <v>95</v>
      </c>
      <c r="C35" s="33"/>
      <c r="D35" s="29">
        <v>6834527</v>
      </c>
      <c r="E35" s="18"/>
      <c r="F35" s="25">
        <f t="shared" si="0"/>
        <v>1366905.4</v>
      </c>
      <c r="G35" s="25"/>
      <c r="H35" s="25">
        <f t="shared" si="1"/>
        <v>8201432.4000000004</v>
      </c>
      <c r="I35" s="17"/>
    </row>
    <row r="36" spans="1:9" x14ac:dyDescent="0.35">
      <c r="A36" s="9" t="s">
        <v>33</v>
      </c>
      <c r="B36" s="38"/>
      <c r="C36" s="39"/>
      <c r="D36" s="30"/>
      <c r="E36" s="18"/>
      <c r="F36" s="17"/>
      <c r="G36" s="17"/>
      <c r="H36" s="17"/>
      <c r="I36" s="17"/>
    </row>
    <row r="37" spans="1:9" x14ac:dyDescent="0.35">
      <c r="A37" s="28">
        <v>1</v>
      </c>
      <c r="B37" s="32" t="s">
        <v>91</v>
      </c>
      <c r="C37" s="33"/>
      <c r="D37" s="29">
        <v>260375</v>
      </c>
      <c r="E37" s="18"/>
      <c r="F37" s="17">
        <f t="shared" si="0"/>
        <v>52075</v>
      </c>
      <c r="G37" s="17"/>
      <c r="H37" s="17">
        <f t="shared" si="1"/>
        <v>312450</v>
      </c>
      <c r="I37" s="17"/>
    </row>
    <row r="38" spans="1:9" x14ac:dyDescent="0.35">
      <c r="A38" s="28">
        <v>2</v>
      </c>
      <c r="B38" s="32" t="s">
        <v>92</v>
      </c>
      <c r="C38" s="33"/>
      <c r="D38" s="29">
        <v>275000</v>
      </c>
      <c r="E38" s="18"/>
      <c r="F38" s="17">
        <f t="shared" si="0"/>
        <v>55000</v>
      </c>
      <c r="G38" s="17"/>
      <c r="H38" s="17">
        <f t="shared" si="1"/>
        <v>330000</v>
      </c>
      <c r="I38" s="17"/>
    </row>
    <row r="39" spans="1:9" x14ac:dyDescent="0.35">
      <c r="A39" s="28">
        <v>3</v>
      </c>
      <c r="B39" s="32" t="s">
        <v>93</v>
      </c>
      <c r="C39" s="33"/>
      <c r="D39" s="29">
        <v>280500</v>
      </c>
      <c r="E39" s="18"/>
      <c r="F39" s="17">
        <f t="shared" si="0"/>
        <v>56100</v>
      </c>
      <c r="G39" s="17"/>
      <c r="H39" s="17">
        <f t="shared" si="1"/>
        <v>336600</v>
      </c>
      <c r="I39" s="17"/>
    </row>
    <row r="40" spans="1:9" x14ac:dyDescent="0.35">
      <c r="A40" s="28">
        <v>4</v>
      </c>
      <c r="B40" s="32" t="s">
        <v>94</v>
      </c>
      <c r="C40" s="33"/>
      <c r="D40" s="29">
        <v>306250</v>
      </c>
      <c r="E40" s="18"/>
      <c r="F40" s="17">
        <f t="shared" si="0"/>
        <v>61250</v>
      </c>
      <c r="G40" s="17"/>
      <c r="H40" s="17">
        <f t="shared" si="1"/>
        <v>367500</v>
      </c>
      <c r="I40" s="17"/>
    </row>
    <row r="41" spans="1:9" x14ac:dyDescent="0.35">
      <c r="A41" s="28">
        <v>5</v>
      </c>
      <c r="B41" s="31" t="s">
        <v>95</v>
      </c>
      <c r="C41" s="31"/>
      <c r="D41" s="29">
        <v>335500</v>
      </c>
      <c r="E41" s="18"/>
      <c r="F41" s="17">
        <f t="shared" ref="F41" si="2">D41*20/100</f>
        <v>67100</v>
      </c>
      <c r="G41" s="17"/>
      <c r="H41" s="17">
        <f t="shared" ref="H41" si="3">D41+F41</f>
        <v>402600</v>
      </c>
      <c r="I41" s="17"/>
    </row>
    <row r="42" spans="1:9" x14ac:dyDescent="0.35">
      <c r="A42" s="101" t="s">
        <v>34</v>
      </c>
      <c r="B42" s="102"/>
      <c r="C42" s="103" t="s">
        <v>35</v>
      </c>
      <c r="D42" s="104"/>
      <c r="E42" s="105"/>
      <c r="F42" s="105"/>
      <c r="G42" s="105"/>
      <c r="H42" s="105"/>
      <c r="I42" s="106"/>
    </row>
    <row r="43" spans="1:9" x14ac:dyDescent="0.35">
      <c r="A43" s="40"/>
      <c r="B43" s="41"/>
      <c r="C43" s="41"/>
      <c r="D43" s="41"/>
      <c r="E43" s="41"/>
      <c r="F43" s="41"/>
      <c r="G43" s="41"/>
      <c r="H43" s="41"/>
      <c r="I43" s="42"/>
    </row>
    <row r="44" spans="1:9" x14ac:dyDescent="0.35">
      <c r="A44" s="82" t="s">
        <v>36</v>
      </c>
      <c r="B44" s="133"/>
      <c r="C44" s="133"/>
      <c r="D44" s="133"/>
      <c r="E44" s="133"/>
      <c r="F44" s="133"/>
      <c r="G44" s="133"/>
      <c r="H44" s="133"/>
      <c r="I44" s="134"/>
    </row>
    <row r="45" spans="1:9" x14ac:dyDescent="0.35">
      <c r="A45" s="54" t="s">
        <v>37</v>
      </c>
      <c r="B45" s="54" t="s">
        <v>38</v>
      </c>
      <c r="C45" s="63" t="s">
        <v>39</v>
      </c>
      <c r="D45" s="131"/>
      <c r="E45" s="131"/>
      <c r="F45" s="131"/>
      <c r="G45" s="131"/>
      <c r="H45" s="131"/>
      <c r="I45" s="132"/>
    </row>
    <row r="46" spans="1:9" ht="108" customHeight="1" x14ac:dyDescent="0.35">
      <c r="A46" s="56"/>
      <c r="B46" s="56"/>
      <c r="C46" s="5" t="s">
        <v>69</v>
      </c>
      <c r="D46" s="5" t="s">
        <v>70</v>
      </c>
      <c r="E46" s="5" t="s">
        <v>71</v>
      </c>
      <c r="F46" s="5" t="s">
        <v>72</v>
      </c>
      <c r="G46" s="5" t="s">
        <v>73</v>
      </c>
      <c r="H46" s="5" t="s">
        <v>74</v>
      </c>
      <c r="I46" s="5" t="s">
        <v>75</v>
      </c>
    </row>
    <row r="47" spans="1:9" x14ac:dyDescent="0.35">
      <c r="A47" s="4">
        <v>1</v>
      </c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4" t="s">
        <v>9</v>
      </c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38" t="s">
        <v>34</v>
      </c>
      <c r="B49" s="139"/>
      <c r="C49" s="140"/>
      <c r="D49" s="144" t="s">
        <v>79</v>
      </c>
      <c r="E49" s="145"/>
      <c r="F49" s="145"/>
      <c r="G49" s="145"/>
      <c r="H49" s="145"/>
      <c r="I49" s="146"/>
    </row>
    <row r="50" spans="1:9" x14ac:dyDescent="0.35">
      <c r="A50" s="141"/>
      <c r="B50" s="142"/>
      <c r="C50" s="143"/>
      <c r="D50" s="147"/>
      <c r="E50" s="148"/>
      <c r="F50" s="148"/>
      <c r="G50" s="148"/>
      <c r="H50" s="148"/>
      <c r="I50" s="149"/>
    </row>
    <row r="51" spans="1:9" x14ac:dyDescent="0.35">
      <c r="A51" s="40"/>
      <c r="B51" s="41"/>
      <c r="C51" s="41"/>
      <c r="D51" s="41"/>
      <c r="E51" s="41"/>
      <c r="F51" s="41"/>
      <c r="G51" s="41"/>
      <c r="H51" s="41"/>
      <c r="I51" s="42"/>
    </row>
    <row r="52" spans="1:9" x14ac:dyDescent="0.35">
      <c r="A52" s="38" t="s">
        <v>40</v>
      </c>
      <c r="B52" s="150"/>
      <c r="C52" s="150"/>
      <c r="D52" s="39"/>
      <c r="E52" s="151"/>
      <c r="F52" s="151"/>
      <c r="G52" s="151"/>
      <c r="H52" s="151"/>
      <c r="I52" s="151"/>
    </row>
    <row r="53" spans="1:9" ht="36.6" customHeight="1" x14ac:dyDescent="0.35">
      <c r="A53" s="152" t="s">
        <v>41</v>
      </c>
      <c r="B53" s="153"/>
      <c r="C53" s="153"/>
      <c r="D53" s="154"/>
      <c r="E53" s="78" t="s">
        <v>42</v>
      </c>
      <c r="F53" s="79"/>
      <c r="G53" s="89" t="s">
        <v>43</v>
      </c>
      <c r="H53" s="158"/>
      <c r="I53" s="90"/>
    </row>
    <row r="54" spans="1:9" x14ac:dyDescent="0.35">
      <c r="A54" s="155"/>
      <c r="B54" s="156"/>
      <c r="C54" s="156"/>
      <c r="D54" s="157"/>
      <c r="E54" s="85" t="s">
        <v>96</v>
      </c>
      <c r="F54" s="85"/>
      <c r="G54" s="85" t="s">
        <v>97</v>
      </c>
      <c r="H54" s="85"/>
      <c r="I54" s="85"/>
    </row>
    <row r="55" spans="1:9" x14ac:dyDescent="0.35">
      <c r="A55" s="135" t="s">
        <v>44</v>
      </c>
      <c r="B55" s="136"/>
      <c r="C55" s="136"/>
      <c r="D55" s="136"/>
      <c r="E55" s="136"/>
      <c r="F55" s="136"/>
      <c r="G55" s="136"/>
      <c r="H55" s="136"/>
      <c r="I55" s="137"/>
    </row>
    <row r="56" spans="1:9" ht="33.6" customHeight="1" x14ac:dyDescent="0.35">
      <c r="A56" s="86" t="s">
        <v>45</v>
      </c>
      <c r="B56" s="87"/>
      <c r="C56" s="87"/>
      <c r="D56" s="88"/>
      <c r="E56" s="3"/>
      <c r="F56" s="3"/>
      <c r="G56" s="3"/>
      <c r="H56" s="3"/>
      <c r="I56" s="3"/>
    </row>
    <row r="57" spans="1:9" ht="33.6" customHeight="1" x14ac:dyDescent="0.35">
      <c r="A57" s="86" t="s">
        <v>46</v>
      </c>
      <c r="B57" s="87"/>
      <c r="C57" s="87"/>
      <c r="D57" s="88"/>
      <c r="E57" s="3"/>
      <c r="F57" s="3"/>
      <c r="G57" s="3"/>
      <c r="H57" s="3"/>
      <c r="I57" s="3"/>
    </row>
    <row r="58" spans="1:9" x14ac:dyDescent="0.35">
      <c r="A58" s="40"/>
      <c r="B58" s="41"/>
      <c r="C58" s="41"/>
      <c r="D58" s="41"/>
      <c r="E58" s="41"/>
      <c r="F58" s="41"/>
      <c r="G58" s="41"/>
      <c r="H58" s="41"/>
      <c r="I58" s="42"/>
    </row>
    <row r="59" spans="1:9" ht="15.6" customHeight="1" x14ac:dyDescent="0.35">
      <c r="A59" s="51" t="s">
        <v>37</v>
      </c>
      <c r="B59" s="51" t="s">
        <v>47</v>
      </c>
      <c r="C59" s="82" t="s">
        <v>48</v>
      </c>
      <c r="D59" s="128"/>
      <c r="E59" s="128"/>
      <c r="F59" s="128"/>
      <c r="G59" s="128"/>
      <c r="H59" s="128"/>
      <c r="I59" s="129"/>
    </row>
    <row r="60" spans="1:9" x14ac:dyDescent="0.35">
      <c r="A60" s="52"/>
      <c r="B60" s="52"/>
      <c r="C60" s="43" t="s">
        <v>49</v>
      </c>
      <c r="D60" s="44"/>
      <c r="E60" s="51" t="s">
        <v>50</v>
      </c>
      <c r="F60" s="51" t="s">
        <v>51</v>
      </c>
      <c r="G60" s="51" t="s">
        <v>52</v>
      </c>
      <c r="H60" s="122" t="s">
        <v>53</v>
      </c>
      <c r="I60" s="124"/>
    </row>
    <row r="61" spans="1:9" x14ac:dyDescent="0.35">
      <c r="A61" s="52"/>
      <c r="B61" s="52"/>
      <c r="C61" s="45"/>
      <c r="D61" s="46"/>
      <c r="E61" s="52"/>
      <c r="F61" s="52"/>
      <c r="G61" s="52"/>
      <c r="H61" s="122" t="s">
        <v>54</v>
      </c>
      <c r="I61" s="124"/>
    </row>
    <row r="62" spans="1:9" ht="55.2" customHeight="1" x14ac:dyDescent="0.35">
      <c r="A62" s="53"/>
      <c r="B62" s="53"/>
      <c r="C62" s="47"/>
      <c r="D62" s="48"/>
      <c r="E62" s="53"/>
      <c r="F62" s="53"/>
      <c r="G62" s="53"/>
      <c r="H62" s="7" t="s">
        <v>55</v>
      </c>
      <c r="I62" s="7" t="s">
        <v>30</v>
      </c>
    </row>
    <row r="63" spans="1:9" x14ac:dyDescent="0.35">
      <c r="A63" s="4">
        <v>1</v>
      </c>
      <c r="B63" s="14" t="s">
        <v>91</v>
      </c>
      <c r="C63" s="126" t="s">
        <v>99</v>
      </c>
      <c r="D63" s="127"/>
      <c r="E63" s="15" t="s">
        <v>98</v>
      </c>
      <c r="F63" s="15" t="s">
        <v>100</v>
      </c>
      <c r="G63" s="15"/>
      <c r="H63" s="15">
        <v>6662290</v>
      </c>
      <c r="I63" s="15"/>
    </row>
    <row r="64" spans="1:9" x14ac:dyDescent="0.35">
      <c r="A64" s="122" t="s">
        <v>56</v>
      </c>
      <c r="B64" s="123"/>
      <c r="C64" s="123"/>
      <c r="D64" s="123"/>
      <c r="E64" s="123"/>
      <c r="F64" s="123"/>
      <c r="G64" s="123"/>
      <c r="H64" s="123"/>
      <c r="I64" s="124"/>
    </row>
    <row r="65" spans="1:9" x14ac:dyDescent="0.35">
      <c r="A65" s="51" t="s">
        <v>37</v>
      </c>
      <c r="B65" s="54" t="s">
        <v>47</v>
      </c>
      <c r="C65" s="57" t="s">
        <v>57</v>
      </c>
      <c r="D65" s="58"/>
      <c r="E65" s="43" t="s">
        <v>58</v>
      </c>
      <c r="F65" s="44"/>
      <c r="G65" s="51" t="s">
        <v>59</v>
      </c>
      <c r="H65" s="43" t="s">
        <v>60</v>
      </c>
      <c r="I65" s="44"/>
    </row>
    <row r="66" spans="1:9" x14ac:dyDescent="0.35">
      <c r="A66" s="52"/>
      <c r="B66" s="55"/>
      <c r="C66" s="59"/>
      <c r="D66" s="60"/>
      <c r="E66" s="45"/>
      <c r="F66" s="46"/>
      <c r="G66" s="52"/>
      <c r="H66" s="45"/>
      <c r="I66" s="46"/>
    </row>
    <row r="67" spans="1:9" x14ac:dyDescent="0.35">
      <c r="A67" s="53"/>
      <c r="B67" s="56"/>
      <c r="C67" s="61"/>
      <c r="D67" s="62"/>
      <c r="E67" s="47"/>
      <c r="F67" s="48"/>
      <c r="G67" s="53"/>
      <c r="H67" s="47"/>
      <c r="I67" s="48"/>
    </row>
    <row r="68" spans="1:9" x14ac:dyDescent="0.35">
      <c r="A68" s="10">
        <v>1</v>
      </c>
      <c r="B68" s="14" t="s">
        <v>91</v>
      </c>
      <c r="C68" s="49"/>
      <c r="D68" s="50"/>
      <c r="E68" s="49"/>
      <c r="F68" s="50"/>
      <c r="G68" s="16"/>
      <c r="H68" s="49"/>
      <c r="I68" s="50"/>
    </row>
    <row r="69" spans="1:9" x14ac:dyDescent="0.35">
      <c r="A69" s="40"/>
      <c r="B69" s="41"/>
      <c r="C69" s="41"/>
      <c r="D69" s="41"/>
      <c r="E69" s="41"/>
      <c r="F69" s="41"/>
      <c r="G69" s="41"/>
      <c r="H69" s="41"/>
      <c r="I69" s="42"/>
    </row>
    <row r="70" spans="1:9" ht="46.2" customHeight="1" x14ac:dyDescent="0.35">
      <c r="A70" s="113" t="s">
        <v>34</v>
      </c>
      <c r="B70" s="114"/>
      <c r="C70" s="115"/>
      <c r="D70" s="116" t="s">
        <v>80</v>
      </c>
      <c r="E70" s="117"/>
      <c r="F70" s="117"/>
      <c r="G70" s="117"/>
      <c r="H70" s="117"/>
      <c r="I70" s="118"/>
    </row>
    <row r="71" spans="1:9" x14ac:dyDescent="0.35">
      <c r="A71" s="40"/>
      <c r="B71" s="41"/>
      <c r="C71" s="41"/>
      <c r="D71" s="41"/>
      <c r="E71" s="41"/>
      <c r="F71" s="41"/>
      <c r="G71" s="41"/>
      <c r="H71" s="41"/>
      <c r="I71" s="42"/>
    </row>
    <row r="72" spans="1:9" ht="50.4" customHeight="1" x14ac:dyDescent="0.35">
      <c r="A72" s="86" t="s">
        <v>61</v>
      </c>
      <c r="B72" s="87"/>
      <c r="C72" s="88"/>
      <c r="D72" s="107"/>
      <c r="E72" s="108"/>
      <c r="F72" s="108"/>
      <c r="G72" s="108"/>
      <c r="H72" s="108"/>
      <c r="I72" s="109"/>
    </row>
    <row r="73" spans="1:9" x14ac:dyDescent="0.35">
      <c r="A73" s="40"/>
      <c r="B73" s="41"/>
      <c r="C73" s="41"/>
      <c r="D73" s="41"/>
      <c r="E73" s="41"/>
      <c r="F73" s="41"/>
      <c r="G73" s="41"/>
      <c r="H73" s="41"/>
      <c r="I73" s="42"/>
    </row>
    <row r="74" spans="1:9" ht="61.2" customHeight="1" x14ac:dyDescent="0.35">
      <c r="A74" s="86" t="s">
        <v>62</v>
      </c>
      <c r="B74" s="87"/>
      <c r="C74" s="88"/>
      <c r="D74" s="107"/>
      <c r="E74" s="108"/>
      <c r="F74" s="108"/>
      <c r="G74" s="108"/>
      <c r="H74" s="108"/>
      <c r="I74" s="109"/>
    </row>
    <row r="75" spans="1:9" x14ac:dyDescent="0.35">
      <c r="A75" s="40"/>
      <c r="B75" s="41"/>
      <c r="C75" s="41"/>
      <c r="D75" s="41"/>
      <c r="E75" s="41"/>
      <c r="F75" s="41"/>
      <c r="G75" s="41"/>
      <c r="H75" s="41"/>
      <c r="I75" s="42"/>
    </row>
    <row r="76" spans="1:9" ht="37.799999999999997" customHeight="1" x14ac:dyDescent="0.35">
      <c r="A76" s="86" t="s">
        <v>63</v>
      </c>
      <c r="B76" s="87"/>
      <c r="C76" s="88"/>
      <c r="D76" s="107"/>
      <c r="E76" s="108"/>
      <c r="F76" s="108"/>
      <c r="G76" s="108"/>
      <c r="H76" s="108"/>
      <c r="I76" s="109"/>
    </row>
    <row r="77" spans="1:9" x14ac:dyDescent="0.35">
      <c r="A77" s="40"/>
      <c r="B77" s="41"/>
      <c r="C77" s="41"/>
      <c r="D77" s="41"/>
      <c r="E77" s="41"/>
      <c r="F77" s="41"/>
      <c r="G77" s="41"/>
      <c r="H77" s="41"/>
      <c r="I77" s="42"/>
    </row>
    <row r="78" spans="1:9" ht="21.6" customHeight="1" x14ac:dyDescent="0.35">
      <c r="A78" s="110" t="s">
        <v>64</v>
      </c>
      <c r="B78" s="111"/>
      <c r="C78" s="112"/>
      <c r="D78" s="107"/>
      <c r="E78" s="108"/>
      <c r="F78" s="108"/>
      <c r="G78" s="108"/>
      <c r="H78" s="108"/>
      <c r="I78" s="109"/>
    </row>
    <row r="79" spans="1:9" x14ac:dyDescent="0.35">
      <c r="A79" s="40"/>
      <c r="B79" s="41"/>
      <c r="C79" s="41"/>
      <c r="D79" s="41"/>
      <c r="E79" s="41"/>
      <c r="F79" s="41"/>
      <c r="G79" s="41"/>
      <c r="H79" s="41"/>
      <c r="I79" s="42"/>
    </row>
    <row r="80" spans="1:9" x14ac:dyDescent="0.35">
      <c r="A80" s="122" t="s">
        <v>65</v>
      </c>
      <c r="B80" s="123"/>
      <c r="C80" s="123"/>
      <c r="D80" s="123"/>
      <c r="E80" s="123"/>
      <c r="F80" s="123"/>
      <c r="G80" s="123"/>
      <c r="H80" s="123"/>
      <c r="I80" s="124"/>
    </row>
    <row r="81" spans="1:9" x14ac:dyDescent="0.35">
      <c r="A81" s="82" t="s">
        <v>66</v>
      </c>
      <c r="B81" s="83"/>
      <c r="C81" s="84"/>
      <c r="D81" s="77" t="s">
        <v>67</v>
      </c>
      <c r="E81" s="77"/>
      <c r="F81" s="77"/>
      <c r="G81" s="77" t="s">
        <v>68</v>
      </c>
      <c r="H81" s="77"/>
      <c r="I81" s="77"/>
    </row>
    <row r="82" spans="1:9" x14ac:dyDescent="0.35">
      <c r="A82" s="77" t="s">
        <v>76</v>
      </c>
      <c r="B82" s="77"/>
      <c r="C82" s="77"/>
      <c r="D82" s="125" t="s">
        <v>83</v>
      </c>
      <c r="E82" s="125"/>
      <c r="F82" s="125"/>
      <c r="G82" s="77" t="s">
        <v>77</v>
      </c>
      <c r="H82" s="77"/>
      <c r="I82" s="77"/>
    </row>
    <row r="89" spans="1:9" ht="25.2" customHeight="1" x14ac:dyDescent="0.35">
      <c r="A89" s="121" t="s">
        <v>78</v>
      </c>
      <c r="B89" s="121"/>
      <c r="C89" s="121"/>
      <c r="D89" s="121"/>
      <c r="E89" s="121"/>
      <c r="F89" s="121"/>
    </row>
    <row r="90" spans="1:9" ht="15.6" customHeight="1" x14ac:dyDescent="0.35">
      <c r="B90" s="6"/>
      <c r="C90" s="6"/>
      <c r="D90" s="6"/>
      <c r="E90" s="6"/>
      <c r="F90" s="6"/>
    </row>
    <row r="91" spans="1:9" ht="15.6" customHeight="1" x14ac:dyDescent="0.35">
      <c r="B91" s="6"/>
      <c r="C91" s="6"/>
      <c r="D91" s="6"/>
      <c r="E91" s="6"/>
      <c r="F91" s="6"/>
    </row>
    <row r="92" spans="1:9" ht="15.6" customHeight="1" x14ac:dyDescent="0.35">
      <c r="B92" s="6"/>
      <c r="C92" s="6"/>
      <c r="D92" s="6"/>
      <c r="E92" s="6"/>
      <c r="F92" s="6"/>
    </row>
  </sheetData>
  <mergeCells count="116">
    <mergeCell ref="A2:I2"/>
    <mergeCell ref="C60:D62"/>
    <mergeCell ref="E60:E62"/>
    <mergeCell ref="F60:F62"/>
    <mergeCell ref="G60:G62"/>
    <mergeCell ref="H60:I60"/>
    <mergeCell ref="H61:I61"/>
    <mergeCell ref="A45:A46"/>
    <mergeCell ref="B45:B46"/>
    <mergeCell ref="C45:I45"/>
    <mergeCell ref="A44:I44"/>
    <mergeCell ref="A55:I55"/>
    <mergeCell ref="A49:C50"/>
    <mergeCell ref="D49:I49"/>
    <mergeCell ref="D50:I50"/>
    <mergeCell ref="A51:I51"/>
    <mergeCell ref="A52:D52"/>
    <mergeCell ref="E52:I52"/>
    <mergeCell ref="A53:D54"/>
    <mergeCell ref="E53:F53"/>
    <mergeCell ref="G53:I53"/>
    <mergeCell ref="E54:F54"/>
    <mergeCell ref="A3:I3"/>
    <mergeCell ref="A89:F89"/>
    <mergeCell ref="A80:I80"/>
    <mergeCell ref="A81:C81"/>
    <mergeCell ref="D81:F81"/>
    <mergeCell ref="G81:I81"/>
    <mergeCell ref="A82:C82"/>
    <mergeCell ref="D82:F82"/>
    <mergeCell ref="G82:I82"/>
    <mergeCell ref="A73:I73"/>
    <mergeCell ref="C63:D63"/>
    <mergeCell ref="A64:I64"/>
    <mergeCell ref="A59:A62"/>
    <mergeCell ref="B59:B62"/>
    <mergeCell ref="C59:I59"/>
    <mergeCell ref="A75:I75"/>
    <mergeCell ref="A77:I77"/>
    <mergeCell ref="A79:I79"/>
    <mergeCell ref="A74:C74"/>
    <mergeCell ref="D74:I74"/>
    <mergeCell ref="A76:C76"/>
    <mergeCell ref="D76:I76"/>
    <mergeCell ref="A78:C78"/>
    <mergeCell ref="D78:I78"/>
    <mergeCell ref="A70:C70"/>
    <mergeCell ref="D70:I70"/>
    <mergeCell ref="A71:I71"/>
    <mergeCell ref="A72:C72"/>
    <mergeCell ref="D72:I72"/>
    <mergeCell ref="G54:I54"/>
    <mergeCell ref="A56:D56"/>
    <mergeCell ref="A57:D57"/>
    <mergeCell ref="A58:I58"/>
    <mergeCell ref="C15:D15"/>
    <mergeCell ref="E15:F15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1:I11"/>
    <mergeCell ref="A13:I13"/>
    <mergeCell ref="A14:I14"/>
    <mergeCell ref="A12:I12"/>
    <mergeCell ref="A42:B42"/>
    <mergeCell ref="C42:I42"/>
    <mergeCell ref="A43:I43"/>
    <mergeCell ref="H28:I28"/>
    <mergeCell ref="A18:I18"/>
    <mergeCell ref="A19:F19"/>
    <mergeCell ref="G19:I19"/>
    <mergeCell ref="A20:E21"/>
    <mergeCell ref="G20:I20"/>
    <mergeCell ref="G21:I21"/>
    <mergeCell ref="A26:A29"/>
    <mergeCell ref="B26:C29"/>
    <mergeCell ref="D27:I27"/>
    <mergeCell ref="D28:E28"/>
    <mergeCell ref="F28:G28"/>
    <mergeCell ref="A22:E24"/>
    <mergeCell ref="H22:I22"/>
    <mergeCell ref="H23:I23"/>
    <mergeCell ref="H24:I24"/>
    <mergeCell ref="A25:I25"/>
    <mergeCell ref="D26:I26"/>
    <mergeCell ref="A69:I69"/>
    <mergeCell ref="H65:I67"/>
    <mergeCell ref="C68:D68"/>
    <mergeCell ref="E68:F68"/>
    <mergeCell ref="H68:I68"/>
    <mergeCell ref="A65:A67"/>
    <mergeCell ref="B65:B67"/>
    <mergeCell ref="C65:D67"/>
    <mergeCell ref="E65:F67"/>
    <mergeCell ref="G65:G67"/>
    <mergeCell ref="B37:C37"/>
    <mergeCell ref="B38:C38"/>
    <mergeCell ref="B39:C39"/>
    <mergeCell ref="B40:C40"/>
    <mergeCell ref="C16:D16"/>
    <mergeCell ref="E16:F16"/>
    <mergeCell ref="B30:C30"/>
    <mergeCell ref="B31:C31"/>
    <mergeCell ref="B32:C32"/>
    <mergeCell ref="B33:C33"/>
    <mergeCell ref="B34:C34"/>
    <mergeCell ref="B35:C35"/>
    <mergeCell ref="B36:C36"/>
  </mergeCells>
  <hyperlinks>
    <hyperlink ref="G82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Sheet3</vt:lpstr>
      <vt:lpstr>Sheet3!_ftnref10</vt:lpstr>
      <vt:lpstr>Sheet3!_ftnref11</vt:lpstr>
      <vt:lpstr>Sheet3!_ftnref3</vt:lpstr>
      <vt:lpstr>Sheet3!_ftnref6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2020-04-03T04:55:07Z</dcterms:modified>
</cp:coreProperties>
</file>